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548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<sst xmlns="http://schemas.openxmlformats.org/spreadsheetml/2006/main" count="251" uniqueCount="75">
  <si>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</si>
  <si>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</si>
  <si>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</si>
  <si>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</si>
  <si>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</si>
  <si>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</si>
  <si>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</si>
  <si>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</si>
  <si>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</si>
  <si>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</si>
  <si>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</si>
  <si>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</si>
  <si>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</si>
  <si>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</si>
  <si>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</si>
  <si>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</si>
  <si>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</si>
  <si>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</si>
  <si>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</si>
  <si>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</si>
  <si>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</si>
  <si>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</si>
  <si>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</si>
  <si>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</si>
  <si>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</si>
  <si>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</si>
  <si>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</si>
  <si>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</si>
  <si>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</si>
  <si>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</si>
  <si>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</si>
  <si>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</si>
  <si>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</si>
  <si>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</si>
  <si>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</si>
  <si>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</si>
  <si>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</si>
  <si>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</si>
  <si>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</si>
  <si>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</t>
  </si>
  <si>
    <t xml:space="preserve">чай с сахаром и лимоном </t>
  </si>
  <si>
    <t>бутерброд с маслом и сыром</t>
  </si>
  <si>
    <t>яйца  вареные</t>
  </si>
  <si>
    <t xml:space="preserve">йогурт </t>
  </si>
  <si>
    <t>макаронные изделия  отварные</t>
  </si>
  <si>
    <t xml:space="preserve">жаркое по- домашнему </t>
  </si>
  <si>
    <t xml:space="preserve">сок яблочный </t>
  </si>
  <si>
    <t>кондитерские изделия "печенье"</t>
  </si>
  <si>
    <t>запеканка из творога со сметаной</t>
  </si>
  <si>
    <t xml:space="preserve">какао с молоком </t>
  </si>
  <si>
    <t>яблоки свежие</t>
  </si>
  <si>
    <t>куры тушенные в соусе</t>
  </si>
  <si>
    <t xml:space="preserve">картофельное пюре </t>
  </si>
  <si>
    <t xml:space="preserve">яблоки свежие </t>
  </si>
  <si>
    <t xml:space="preserve">молочно рисовая каша </t>
  </si>
  <si>
    <t>куры тушенные  в соусе</t>
  </si>
  <si>
    <t>каша пшеничная</t>
  </si>
  <si>
    <t xml:space="preserve">салат из капусты </t>
  </si>
  <si>
    <t xml:space="preserve">голубцы ленивые </t>
  </si>
  <si>
    <t>рыба тушенная с овощами</t>
  </si>
  <si>
    <t xml:space="preserve">тефтели с рисом в соусе </t>
  </si>
  <si>
    <t>кондитерские изделия</t>
  </si>
  <si>
    <t>кофейный напиток</t>
  </si>
  <si>
    <t>гор. Блюдо</t>
  </si>
  <si>
    <t>хлеб пшеничный</t>
  </si>
  <si>
    <t xml:space="preserve">блюдо </t>
  </si>
  <si>
    <t>кис.молоч.п</t>
  </si>
  <si>
    <t xml:space="preserve">закуска </t>
  </si>
  <si>
    <t xml:space="preserve">напиток </t>
  </si>
  <si>
    <t xml:space="preserve">огурцы соленые </t>
  </si>
  <si>
    <t xml:space="preserve">хлеб пшеничный </t>
  </si>
  <si>
    <t>десерт</t>
  </si>
  <si>
    <t xml:space="preserve">десерт </t>
  </si>
  <si>
    <t xml:space="preserve">сок фруктовый </t>
  </si>
  <si>
    <t xml:space="preserve">гор.блюдо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</si>
</sst>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H188" sqref="H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8.14</v>
      </c>
      <c r="H6" s="40">
        <v>9.68</v>
      </c>
      <c r="I6" s="40">
        <v>38.39</v>
      </c>
      <c r="J6" s="40">
        <v>273</v>
      </c>
      <c r="K6" s="41">
        <v>168</v>
      </c>
      <c r="L6" s="40">
        <v>22.9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>
        <v>377</v>
      </c>
      <c r="L8" s="43">
        <v>3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100</v>
      </c>
      <c r="G9" s="43">
        <v>5.8</v>
      </c>
      <c r="H9" s="43">
        <v>8.3000000000000007</v>
      </c>
      <c r="I9" s="43">
        <v>14.83</v>
      </c>
      <c r="J9" s="43">
        <v>157</v>
      </c>
      <c r="K9" s="44">
        <v>3</v>
      </c>
      <c r="L9" s="43">
        <v>17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65</v>
      </c>
      <c r="E11" s="42" t="s">
        <v>42</v>
      </c>
      <c r="F11" s="43">
        <v>40</v>
      </c>
      <c r="G11" s="43">
        <v>5.0999999999999996</v>
      </c>
      <c r="H11" s="43">
        <v>4.5</v>
      </c>
      <c r="I11" s="43">
        <v>0.3</v>
      </c>
      <c r="J11" s="43">
        <v>63</v>
      </c>
      <c r="K11" s="44">
        <v>424</v>
      </c>
      <c r="L11" s="43">
        <v>9</v>
      </c>
    </row>
    <row r="12" spans="1:12" ht="15">
      <c r="A12" s="23"/>
      <c r="B12" s="15"/>
      <c r="C12" s="11"/>
      <c r="D12" s="6" t="s">
        <v>66</v>
      </c>
      <c r="E12" s="42" t="s">
        <v>43</v>
      </c>
      <c r="F12" s="43">
        <v>100</v>
      </c>
      <c r="G12" s="43">
        <v>2.5</v>
      </c>
      <c r="H12" s="43">
        <v>1.2</v>
      </c>
      <c r="I12" s="43">
        <v>16</v>
      </c>
      <c r="J12" s="43">
        <v>85</v>
      </c>
      <c r="K12" s="44">
        <v>126</v>
      </c>
      <c r="L12" s="43">
        <v>30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690</v>
      </c>
      <c r="G13" s="19">
        <f t="shared" ref="G13:J13" si="0">SUM(G6:G12)</f>
        <v>21.67</v>
      </c>
      <c r="H13" s="19">
        <f t="shared" si="0"/>
        <v>23.7</v>
      </c>
      <c r="I13" s="19">
        <f t="shared" si="0"/>
        <v>84.72</v>
      </c>
      <c r="J13" s="19">
        <f t="shared" si="0"/>
        <v>640</v>
      </c>
      <c r="K13" s="25"/>
      <c r="L13" s="19">
        <f t="shared" ref="L13" si="1">SUM(L6:L12)</f>
        <v>81.900000000000006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690</v>
      </c>
      <c r="G24" s="32">
        <f t="shared" ref="G24:J24" si="4">G13+G23</f>
        <v>21.67</v>
      </c>
      <c r="H24" s="32">
        <f t="shared" si="4"/>
        <v>23.7</v>
      </c>
      <c r="I24" s="32">
        <f t="shared" si="4"/>
        <v>84.72</v>
      </c>
      <c r="J24" s="32">
        <f t="shared" si="4"/>
        <v>640</v>
      </c>
      <c r="K24" s="32"/>
      <c r="L24" s="32">
        <f t="shared" ref="L24" si="5">L13+L23</f>
        <v>81.900000000000006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2" t="s">
        <v>44</v>
      </c>
      <c r="F25" s="43">
        <v>150</v>
      </c>
      <c r="G25" s="43">
        <v>5.46</v>
      </c>
      <c r="H25" s="43">
        <v>5.79</v>
      </c>
      <c r="I25" s="43">
        <v>30.45</v>
      </c>
      <c r="J25" s="43">
        <v>195.7</v>
      </c>
      <c r="K25" s="44">
        <v>202</v>
      </c>
      <c r="L25" s="43">
        <v>7.2</v>
      </c>
    </row>
    <row r="26" spans="1:12" ht="15">
      <c r="A26" s="14"/>
      <c r="B26" s="15"/>
      <c r="C26" s="11"/>
      <c r="D26" s="6" t="s">
        <v>63</v>
      </c>
      <c r="E26" s="42" t="s">
        <v>60</v>
      </c>
      <c r="F26" s="43">
        <v>110</v>
      </c>
      <c r="G26" s="43">
        <v>7.83</v>
      </c>
      <c r="H26" s="43">
        <v>8.75</v>
      </c>
      <c r="I26" s="43">
        <v>10.25</v>
      </c>
      <c r="J26" s="43">
        <v>151</v>
      </c>
      <c r="K26" s="44">
        <v>278</v>
      </c>
      <c r="L26" s="43">
        <v>54.1</v>
      </c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0.13</v>
      </c>
      <c r="H27" s="43">
        <v>0.02</v>
      </c>
      <c r="I27" s="43">
        <v>15.2</v>
      </c>
      <c r="J27" s="43">
        <v>62</v>
      </c>
      <c r="K27" s="44">
        <v>377</v>
      </c>
      <c r="L27" s="43">
        <v>3</v>
      </c>
    </row>
    <row r="28" spans="1:12" ht="15">
      <c r="A28" s="14"/>
      <c r="B28" s="15"/>
      <c r="C28" s="11"/>
      <c r="D28" s="7" t="s">
        <v>23</v>
      </c>
      <c r="E28" s="42" t="s">
        <v>64</v>
      </c>
      <c r="F28" s="43">
        <v>50</v>
      </c>
      <c r="G28" s="43">
        <v>3.8</v>
      </c>
      <c r="H28" s="43">
        <v>0.3</v>
      </c>
      <c r="I28" s="43">
        <v>20.7</v>
      </c>
      <c r="J28" s="43">
        <v>117</v>
      </c>
      <c r="K28" s="44"/>
      <c r="L28" s="43">
        <v>2</v>
      </c>
    </row>
    <row r="29" spans="1:12" ht="1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>
        <v>338</v>
      </c>
      <c r="L29" s="43">
        <v>10</v>
      </c>
    </row>
    <row r="30" spans="1:12" ht="15">
      <c r="A30" s="14"/>
      <c r="B30" s="15"/>
      <c r="C30" s="11"/>
      <c r="D30" s="6" t="s">
        <v>26</v>
      </c>
      <c r="E30" s="42" t="s">
        <v>57</v>
      </c>
      <c r="F30" s="43">
        <v>50</v>
      </c>
      <c r="G30" s="43">
        <v>1.31</v>
      </c>
      <c r="H30" s="43">
        <v>3.25</v>
      </c>
      <c r="I30" s="43">
        <v>6.5</v>
      </c>
      <c r="J30" s="43">
        <v>60.4</v>
      </c>
      <c r="K30" s="44">
        <v>45</v>
      </c>
      <c r="L30" s="43">
        <v>5.6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18.929999999999996</v>
      </c>
      <c r="H32" s="19">
        <f t="shared" ref="H32" si="7">SUM(H25:H31)</f>
        <v>18.509999999999998</v>
      </c>
      <c r="I32" s="19">
        <f t="shared" ref="I32" si="8">SUM(I25:I31)</f>
        <v>92.9</v>
      </c>
      <c r="J32" s="19">
        <f t="shared" ref="J32:L32" si="9">SUM(J25:J31)</f>
        <v>633.1</v>
      </c>
      <c r="K32" s="25"/>
      <c r="L32" s="19">
        <f t="shared" si="9"/>
        <v>81.900000000000006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660</v>
      </c>
      <c r="G43" s="32">
        <f t="shared" ref="G43" si="14">G32+G42</f>
        <v>18.929999999999996</v>
      </c>
      <c r="H43" s="32">
        <f t="shared" ref="H43" si="15">H32+H42</f>
        <v>18.509999999999998</v>
      </c>
      <c r="I43" s="32">
        <f t="shared" ref="I43" si="16">I32+I42</f>
        <v>92.9</v>
      </c>
      <c r="J43" s="32">
        <f t="shared" ref="J43:L43" si="17">J32+J42</f>
        <v>633.1</v>
      </c>
      <c r="K43" s="32"/>
      <c r="L43" s="32">
        <f t="shared" si="17"/>
        <v>81.900000000000006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250</v>
      </c>
      <c r="G44" s="40">
        <v>21.108000000000001</v>
      </c>
      <c r="H44" s="40">
        <v>22.483000000000001</v>
      </c>
      <c r="I44" s="40">
        <v>48.1</v>
      </c>
      <c r="J44" s="40">
        <v>480.05</v>
      </c>
      <c r="K44" s="41">
        <v>442</v>
      </c>
      <c r="L44" s="40">
        <v>44.9</v>
      </c>
    </row>
    <row r="45" spans="1:12" ht="15">
      <c r="A45" s="23"/>
      <c r="B45" s="15"/>
      <c r="C45" s="11"/>
      <c r="D45" s="6" t="s">
        <v>67</v>
      </c>
      <c r="E45" s="42" t="s">
        <v>69</v>
      </c>
      <c r="F45" s="43">
        <v>60</v>
      </c>
      <c r="G45" s="43">
        <v>1.1000000000000001</v>
      </c>
      <c r="H45" s="43">
        <v>0.2</v>
      </c>
      <c r="I45" s="43">
        <v>3.8</v>
      </c>
      <c r="J45" s="43">
        <v>22</v>
      </c>
      <c r="K45" s="44">
        <v>71</v>
      </c>
      <c r="L45" s="43">
        <v>15</v>
      </c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70</v>
      </c>
      <c r="F47" s="43">
        <v>50</v>
      </c>
      <c r="G47" s="43">
        <v>3.8</v>
      </c>
      <c r="H47" s="43">
        <v>0.3</v>
      </c>
      <c r="I47" s="43">
        <v>20.7</v>
      </c>
      <c r="J47" s="43">
        <v>117</v>
      </c>
      <c r="K47" s="44"/>
      <c r="L47" s="43">
        <v>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71</v>
      </c>
      <c r="E49" s="42" t="s">
        <v>47</v>
      </c>
      <c r="F49" s="43">
        <v>40</v>
      </c>
      <c r="G49" s="43">
        <v>4.5</v>
      </c>
      <c r="H49" s="43">
        <v>7.08</v>
      </c>
      <c r="I49" s="43">
        <v>44.94</v>
      </c>
      <c r="J49" s="43">
        <v>250.2</v>
      </c>
      <c r="K49" s="44">
        <v>59</v>
      </c>
      <c r="L49" s="43">
        <v>10</v>
      </c>
    </row>
    <row r="50" spans="1:12" ht="15">
      <c r="A50" s="23"/>
      <c r="B50" s="15"/>
      <c r="C50" s="11"/>
      <c r="D50" s="6" t="s">
        <v>68</v>
      </c>
      <c r="E50" s="42" t="s">
        <v>46</v>
      </c>
      <c r="F50" s="43">
        <v>200</v>
      </c>
      <c r="G50" s="43">
        <v>1</v>
      </c>
      <c r="H50" s="43"/>
      <c r="I50" s="43">
        <v>20.2</v>
      </c>
      <c r="J50" s="43">
        <v>84.8</v>
      </c>
      <c r="K50" s="44">
        <v>389</v>
      </c>
      <c r="L50" s="43">
        <v>10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31.508000000000003</v>
      </c>
      <c r="H51" s="19">
        <f t="shared" ref="H51" si="19">SUM(H44:H50)</f>
        <v>30.063000000000002</v>
      </c>
      <c r="I51" s="19">
        <f t="shared" ref="I51" si="20">SUM(I44:I50)</f>
        <v>137.73999999999998</v>
      </c>
      <c r="J51" s="19">
        <f t="shared" ref="J51:L51" si="21">SUM(J44:J50)</f>
        <v>954.05</v>
      </c>
      <c r="K51" s="25"/>
      <c r="L51" s="19">
        <f t="shared" si="21"/>
        <v>81.900000000000006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600</v>
      </c>
      <c r="G62" s="32">
        <f t="shared" ref="G62" si="26">G51+G61</f>
        <v>31.508000000000003</v>
      </c>
      <c r="H62" s="32">
        <f t="shared" ref="H62" si="27">H51+H61</f>
        <v>30.063000000000002</v>
      </c>
      <c r="I62" s="32">
        <f t="shared" ref="I62" si="28">I51+I61</f>
        <v>137.73999999999998</v>
      </c>
      <c r="J62" s="32">
        <f t="shared" ref="J62:L62" si="29">J51+J61</f>
        <v>954.05</v>
      </c>
      <c r="K62" s="32"/>
      <c r="L62" s="32">
        <f t="shared" si="29"/>
        <v>81.900000000000006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200</v>
      </c>
      <c r="G63" s="40">
        <v>38.935000000000002</v>
      </c>
      <c r="H63" s="40">
        <v>32.29</v>
      </c>
      <c r="I63" s="40">
        <v>26.15</v>
      </c>
      <c r="J63" s="40">
        <v>556.78300000000002</v>
      </c>
      <c r="K63" s="41">
        <v>326</v>
      </c>
      <c r="L63" s="40">
        <v>58.5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118.6</v>
      </c>
      <c r="K65" s="44">
        <v>382</v>
      </c>
      <c r="L65" s="43">
        <v>11.4</v>
      </c>
    </row>
    <row r="66" spans="1:12" ht="15">
      <c r="A66" s="23"/>
      <c r="B66" s="15"/>
      <c r="C66" s="11"/>
      <c r="D66" s="7" t="s">
        <v>23</v>
      </c>
      <c r="E66" s="42" t="s">
        <v>70</v>
      </c>
      <c r="F66" s="43">
        <v>50</v>
      </c>
      <c r="G66" s="43">
        <v>3.8</v>
      </c>
      <c r="H66" s="43">
        <v>0.3</v>
      </c>
      <c r="I66" s="43">
        <v>20.7</v>
      </c>
      <c r="J66" s="43">
        <v>117</v>
      </c>
      <c r="K66" s="44"/>
      <c r="L66" s="43">
        <v>2</v>
      </c>
    </row>
    <row r="67" spans="1:12" ht="15">
      <c r="A67" s="23"/>
      <c r="B67" s="15"/>
      <c r="C67" s="11"/>
      <c r="D67" s="7" t="s">
        <v>24</v>
      </c>
      <c r="E67" s="42" t="s">
        <v>50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>
        <v>10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47.214999999999996</v>
      </c>
      <c r="H70" s="19">
        <f t="shared" ref="H70" si="31">SUM(H63:H69)</f>
        <v>36.529999999999994</v>
      </c>
      <c r="I70" s="19">
        <f t="shared" ref="I70" si="32">SUM(I63:I69)</f>
        <v>74.22999999999999</v>
      </c>
      <c r="J70" s="19">
        <f t="shared" ref="J70:L70" si="33">SUM(J63:J69)</f>
        <v>839.38300000000004</v>
      </c>
      <c r="K70" s="25"/>
      <c r="L70" s="19">
        <f t="shared" si="33"/>
        <v>81.900000000000006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550</v>
      </c>
      <c r="G81" s="32">
        <f t="shared" ref="G81" si="38">G70+G80</f>
        <v>47.214999999999996</v>
      </c>
      <c r="H81" s="32">
        <f t="shared" ref="H81" si="39">H70+H80</f>
        <v>36.529999999999994</v>
      </c>
      <c r="I81" s="32">
        <f t="shared" ref="I81" si="40">I70+I80</f>
        <v>74.22999999999999</v>
      </c>
      <c r="J81" s="32">
        <f t="shared" ref="J81:L81" si="41">J70+J80</f>
        <v>839.38300000000004</v>
      </c>
      <c r="K81" s="32"/>
      <c r="L81" s="32">
        <f t="shared" si="41"/>
        <v>81.900000000000006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200</v>
      </c>
      <c r="G82" s="40">
        <v>28.3</v>
      </c>
      <c r="H82" s="40">
        <v>32.4</v>
      </c>
      <c r="I82" s="40">
        <v>6.5</v>
      </c>
      <c r="J82" s="40">
        <v>430</v>
      </c>
      <c r="K82" s="41">
        <v>493</v>
      </c>
      <c r="L82" s="40">
        <v>53.38</v>
      </c>
    </row>
    <row r="83" spans="1:12" ht="15">
      <c r="A83" s="23"/>
      <c r="B83" s="15"/>
      <c r="C83" s="11"/>
      <c r="D83" s="6" t="s">
        <v>63</v>
      </c>
      <c r="E83" s="42" t="s">
        <v>52</v>
      </c>
      <c r="F83" s="43">
        <v>150</v>
      </c>
      <c r="G83" s="43">
        <v>3.07</v>
      </c>
      <c r="H83" s="43">
        <v>0.02</v>
      </c>
      <c r="I83" s="43">
        <v>20.440000000000001</v>
      </c>
      <c r="J83" s="43">
        <v>137.25</v>
      </c>
      <c r="K83" s="44">
        <v>312</v>
      </c>
      <c r="L83" s="43">
        <v>13.52</v>
      </c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0.13</v>
      </c>
      <c r="H84" s="43">
        <v>0.02</v>
      </c>
      <c r="I84" s="43">
        <v>15.2</v>
      </c>
      <c r="J84" s="43">
        <v>62</v>
      </c>
      <c r="K84" s="44">
        <v>377</v>
      </c>
      <c r="L84" s="43">
        <v>3</v>
      </c>
    </row>
    <row r="85" spans="1:12" ht="15">
      <c r="A85" s="23"/>
      <c r="B85" s="15"/>
      <c r="C85" s="11"/>
      <c r="D85" s="7" t="s">
        <v>23</v>
      </c>
      <c r="E85" s="42" t="s">
        <v>70</v>
      </c>
      <c r="F85" s="43">
        <v>50</v>
      </c>
      <c r="G85" s="43">
        <v>3.8</v>
      </c>
      <c r="H85" s="43">
        <v>0.3</v>
      </c>
      <c r="I85" s="43">
        <v>20.7</v>
      </c>
      <c r="J85" s="43">
        <v>117</v>
      </c>
      <c r="K85" s="44"/>
      <c r="L85" s="43">
        <v>2</v>
      </c>
    </row>
    <row r="86" spans="1:12" ht="15">
      <c r="A86" s="23"/>
      <c r="B86" s="15"/>
      <c r="C86" s="11"/>
      <c r="D86" s="7" t="s">
        <v>24</v>
      </c>
      <c r="E86" s="42" t="s">
        <v>53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>
        <v>10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35.699999999999996</v>
      </c>
      <c r="H89" s="19">
        <f t="shared" ref="H89" si="43">SUM(H82:H88)</f>
        <v>33.14</v>
      </c>
      <c r="I89" s="19">
        <f t="shared" ref="I89" si="44">SUM(I82:I88)</f>
        <v>72.64</v>
      </c>
      <c r="J89" s="19">
        <f t="shared" ref="J89:L89" si="45">SUM(J82:J88)</f>
        <v>793.25</v>
      </c>
      <c r="K89" s="25"/>
      <c r="L89" s="19">
        <f t="shared" si="45"/>
        <v>81.900000000000006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3"/>
      <c r="F96" s="43"/>
      <c r="G96" s="43"/>
      <c r="H96" s="43"/>
      <c r="I96" s="43"/>
      <c r="J96" s="44"/>
      <c r="K96" s="43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700</v>
      </c>
      <c r="G100" s="32">
        <f t="shared" ref="G100" si="50">G89+G99</f>
        <v>35.699999999999996</v>
      </c>
      <c r="H100" s="32">
        <f t="shared" ref="H100" si="51">H89+H99</f>
        <v>33.14</v>
      </c>
      <c r="I100" s="32">
        <f t="shared" ref="I100" si="52">I89+I99</f>
        <v>72.64</v>
      </c>
      <c r="J100" s="32">
        <f t="shared" ref="J100:L100" si="53">J89+J99</f>
        <v>793.25</v>
      </c>
      <c r="K100" s="32"/>
      <c r="L100" s="32">
        <f t="shared" si="53"/>
        <v>81.900000000000006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220</v>
      </c>
      <c r="G101" s="40">
        <v>5.0999999999999996</v>
      </c>
      <c r="H101" s="40">
        <v>10.72</v>
      </c>
      <c r="I101" s="40">
        <v>33.42</v>
      </c>
      <c r="J101" s="40">
        <v>251</v>
      </c>
      <c r="K101" s="41">
        <v>182</v>
      </c>
      <c r="L101" s="40">
        <v>21.9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>
        <v>3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100</v>
      </c>
      <c r="G104" s="43">
        <v>5.8</v>
      </c>
      <c r="H104" s="43">
        <v>8.3000000000000007</v>
      </c>
      <c r="I104" s="43">
        <v>14.83</v>
      </c>
      <c r="J104" s="43">
        <v>157</v>
      </c>
      <c r="K104" s="44">
        <v>3</v>
      </c>
      <c r="L104" s="43">
        <v>17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72</v>
      </c>
      <c r="E106" s="42" t="s">
        <v>61</v>
      </c>
      <c r="F106" s="43">
        <v>40</v>
      </c>
      <c r="G106" s="43">
        <v>4.5</v>
      </c>
      <c r="H106" s="43">
        <v>7.08</v>
      </c>
      <c r="I106" s="43">
        <v>44.94</v>
      </c>
      <c r="J106" s="43">
        <v>250.2</v>
      </c>
      <c r="K106" s="44">
        <v>59</v>
      </c>
      <c r="L106" s="43">
        <v>10</v>
      </c>
    </row>
    <row r="107" spans="1:12" ht="15">
      <c r="A107" s="23"/>
      <c r="B107" s="15"/>
      <c r="C107" s="11"/>
      <c r="D107" s="6" t="s">
        <v>66</v>
      </c>
      <c r="E107" s="42" t="s">
        <v>43</v>
      </c>
      <c r="F107" s="43">
        <v>100</v>
      </c>
      <c r="G107" s="43">
        <v>2.5</v>
      </c>
      <c r="H107" s="43">
        <v>1.2</v>
      </c>
      <c r="I107" s="43">
        <v>16</v>
      </c>
      <c r="J107" s="43">
        <v>85</v>
      </c>
      <c r="K107" s="44">
        <v>126</v>
      </c>
      <c r="L107" s="43">
        <v>30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18.03</v>
      </c>
      <c r="H108" s="19">
        <f t="shared" si="54"/>
        <v>27.319999999999997</v>
      </c>
      <c r="I108" s="19">
        <f t="shared" si="54"/>
        <v>124.39</v>
      </c>
      <c r="J108" s="19">
        <f t="shared" si="54"/>
        <v>805.2</v>
      </c>
      <c r="K108" s="25"/>
      <c r="L108" s="19">
        <f t="shared" ref="L108" si="55">SUM(L101:L107)</f>
        <v>81.900000000000006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660</v>
      </c>
      <c r="G119" s="32">
        <f t="shared" ref="G119" si="58">G108+G118</f>
        <v>18.03</v>
      </c>
      <c r="H119" s="32">
        <f t="shared" ref="H119" si="59">H108+H118</f>
        <v>27.319999999999997</v>
      </c>
      <c r="I119" s="32">
        <f t="shared" ref="I119" si="60">I108+I118</f>
        <v>124.39</v>
      </c>
      <c r="J119" s="32">
        <f t="shared" ref="J119:L119" si="61">J108+J118</f>
        <v>805.2</v>
      </c>
      <c r="K119" s="32"/>
      <c r="L119" s="32">
        <f t="shared" si="61"/>
        <v>81.900000000000006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200</v>
      </c>
      <c r="G120" s="40">
        <v>28</v>
      </c>
      <c r="H120" s="40">
        <v>32.4</v>
      </c>
      <c r="I120" s="40">
        <v>6.5</v>
      </c>
      <c r="J120" s="40">
        <v>430</v>
      </c>
      <c r="K120" s="41">
        <v>493</v>
      </c>
      <c r="L120" s="40">
        <v>46.78</v>
      </c>
    </row>
    <row r="121" spans="1:12" ht="15">
      <c r="A121" s="14"/>
      <c r="B121" s="15"/>
      <c r="C121" s="11"/>
      <c r="D121" s="6" t="s">
        <v>21</v>
      </c>
      <c r="E121" s="42" t="s">
        <v>56</v>
      </c>
      <c r="F121" s="43">
        <v>150</v>
      </c>
      <c r="G121" s="43">
        <v>5.8</v>
      </c>
      <c r="H121" s="43">
        <v>5.7</v>
      </c>
      <c r="I121" s="43">
        <v>34</v>
      </c>
      <c r="J121" s="43">
        <v>210</v>
      </c>
      <c r="K121" s="44">
        <v>171</v>
      </c>
      <c r="L121" s="43">
        <v>7.52</v>
      </c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70</v>
      </c>
      <c r="F123" s="43">
        <v>50</v>
      </c>
      <c r="G123" s="43">
        <v>3.8</v>
      </c>
      <c r="H123" s="43">
        <v>0.3</v>
      </c>
      <c r="I123" s="43">
        <v>20.7</v>
      </c>
      <c r="J123" s="43">
        <v>117</v>
      </c>
      <c r="K123" s="44"/>
      <c r="L123" s="43">
        <v>2</v>
      </c>
    </row>
    <row r="124" spans="1:12" ht="15">
      <c r="A124" s="14"/>
      <c r="B124" s="15"/>
      <c r="C124" s="11"/>
      <c r="D124" s="7" t="s">
        <v>24</v>
      </c>
      <c r="E124" s="42" t="s">
        <v>53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338</v>
      </c>
      <c r="L124" s="43">
        <v>10</v>
      </c>
    </row>
    <row r="125" spans="1:12" ht="15">
      <c r="A125" s="14"/>
      <c r="B125" s="15"/>
      <c r="C125" s="11"/>
      <c r="D125" s="6" t="s">
        <v>26</v>
      </c>
      <c r="E125" s="42" t="s">
        <v>57</v>
      </c>
      <c r="F125" s="43">
        <v>60</v>
      </c>
      <c r="G125" s="43">
        <v>1.31</v>
      </c>
      <c r="H125" s="43">
        <v>3.25</v>
      </c>
      <c r="I125" s="43">
        <v>6.5</v>
      </c>
      <c r="J125" s="43">
        <v>60.4</v>
      </c>
      <c r="K125" s="44">
        <v>45</v>
      </c>
      <c r="L125" s="43">
        <v>5.6</v>
      </c>
    </row>
    <row r="126" spans="1:12" ht="15">
      <c r="A126" s="14"/>
      <c r="B126" s="15"/>
      <c r="C126" s="11"/>
      <c r="D126" s="6" t="s">
        <v>68</v>
      </c>
      <c r="E126" s="42" t="s">
        <v>73</v>
      </c>
      <c r="F126" s="43">
        <v>200</v>
      </c>
      <c r="G126" s="43">
        <v>1</v>
      </c>
      <c r="H126" s="43">
        <v>0</v>
      </c>
      <c r="I126" s="43">
        <v>20.2</v>
      </c>
      <c r="J126" s="43">
        <v>84.8</v>
      </c>
      <c r="K126" s="44">
        <v>389</v>
      </c>
      <c r="L126" s="43">
        <v>10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760</v>
      </c>
      <c r="G127" s="19">
        <f t="shared" ref="G127:J127" si="62">SUM(G120:G126)</f>
        <v>40.309999999999995</v>
      </c>
      <c r="H127" s="19">
        <f t="shared" si="62"/>
        <v>42.05</v>
      </c>
      <c r="I127" s="19">
        <f t="shared" si="62"/>
        <v>97.7</v>
      </c>
      <c r="J127" s="19">
        <f t="shared" si="62"/>
        <v>949.19999999999993</v>
      </c>
      <c r="K127" s="25"/>
      <c r="L127" s="19">
        <f t="shared" ref="L127" si="63">SUM(L120:L126)</f>
        <v>81.899999999999991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760</v>
      </c>
      <c r="G138" s="32">
        <f t="shared" ref="G138" si="66">G127+G137</f>
        <v>40.309999999999995</v>
      </c>
      <c r="H138" s="32">
        <f t="shared" ref="H138" si="67">H127+H137</f>
        <v>42.05</v>
      </c>
      <c r="I138" s="32">
        <f t="shared" ref="I138" si="68">I127+I137</f>
        <v>97.7</v>
      </c>
      <c r="J138" s="32">
        <f t="shared" ref="J138:L138" si="69">J127+J137</f>
        <v>949.19999999999993</v>
      </c>
      <c r="K138" s="32"/>
      <c r="L138" s="32">
        <f t="shared" si="69"/>
        <v>81.899999999999991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100</v>
      </c>
      <c r="G139" s="40">
        <v>16.77</v>
      </c>
      <c r="H139" s="40">
        <v>10.74</v>
      </c>
      <c r="I139" s="40">
        <v>24.06</v>
      </c>
      <c r="J139" s="40">
        <v>260.06</v>
      </c>
      <c r="K139" s="41">
        <v>297</v>
      </c>
      <c r="L139" s="40">
        <v>54.79</v>
      </c>
    </row>
    <row r="140" spans="1:12" ht="15">
      <c r="A140" s="23"/>
      <c r="B140" s="15"/>
      <c r="C140" s="11"/>
      <c r="D140" s="6" t="s">
        <v>21</v>
      </c>
      <c r="E140" s="42" t="s">
        <v>44</v>
      </c>
      <c r="F140" s="43">
        <v>150</v>
      </c>
      <c r="G140" s="43">
        <v>7.28</v>
      </c>
      <c r="H140" s="43">
        <v>7.71</v>
      </c>
      <c r="I140" s="43">
        <v>40.61</v>
      </c>
      <c r="J140" s="43">
        <v>260.95</v>
      </c>
      <c r="K140" s="44">
        <v>202</v>
      </c>
      <c r="L140" s="43">
        <v>9.5</v>
      </c>
    </row>
    <row r="141" spans="1:12" ht="1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3.17</v>
      </c>
      <c r="H141" s="43">
        <v>2.68</v>
      </c>
      <c r="I141" s="43">
        <v>15.95</v>
      </c>
      <c r="J141" s="43">
        <v>100.6</v>
      </c>
      <c r="K141" s="44">
        <v>379</v>
      </c>
      <c r="L141" s="43">
        <v>5.61</v>
      </c>
    </row>
    <row r="142" spans="1:12" ht="15.75" customHeight="1">
      <c r="A142" s="23"/>
      <c r="B142" s="15"/>
      <c r="C142" s="11"/>
      <c r="D142" s="7" t="s">
        <v>23</v>
      </c>
      <c r="E142" s="42" t="s">
        <v>70</v>
      </c>
      <c r="F142" s="43">
        <v>50</v>
      </c>
      <c r="G142" s="43">
        <v>3.8</v>
      </c>
      <c r="H142" s="43">
        <v>0.3</v>
      </c>
      <c r="I142" s="43">
        <v>20.7</v>
      </c>
      <c r="J142" s="43">
        <v>117</v>
      </c>
      <c r="K142" s="44"/>
      <c r="L142" s="43">
        <v>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71</v>
      </c>
      <c r="E144" s="42" t="s">
        <v>47</v>
      </c>
      <c r="F144" s="43">
        <v>40</v>
      </c>
      <c r="G144" s="43">
        <v>4.5</v>
      </c>
      <c r="H144" s="43">
        <v>7.08</v>
      </c>
      <c r="I144" s="43">
        <v>44.94</v>
      </c>
      <c r="J144" s="43">
        <v>250.2</v>
      </c>
      <c r="K144" s="44">
        <v>59</v>
      </c>
      <c r="L144" s="43">
        <v>10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35.519999999999996</v>
      </c>
      <c r="H146" s="19">
        <f t="shared" si="70"/>
        <v>28.509999999999998</v>
      </c>
      <c r="I146" s="19">
        <f t="shared" si="70"/>
        <v>146.26</v>
      </c>
      <c r="J146" s="19">
        <f t="shared" si="70"/>
        <v>988.81</v>
      </c>
      <c r="K146" s="25"/>
      <c r="L146" s="19">
        <f t="shared" ref="L146" si="71">SUM(L139:L145)</f>
        <v>81.899999999999991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540</v>
      </c>
      <c r="G157" s="32">
        <f t="shared" ref="G157" si="74">G146+G156</f>
        <v>35.519999999999996</v>
      </c>
      <c r="H157" s="32">
        <f t="shared" ref="H157" si="75">H146+H156</f>
        <v>28.509999999999998</v>
      </c>
      <c r="I157" s="32">
        <f t="shared" ref="I157" si="76">I146+I156</f>
        <v>146.26</v>
      </c>
      <c r="J157" s="32">
        <f t="shared" ref="J157:L157" si="77">J146+J156</f>
        <v>988.81</v>
      </c>
      <c r="K157" s="32"/>
      <c r="L157" s="32">
        <f t="shared" si="77"/>
        <v>81.899999999999991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>
        <v>200</v>
      </c>
      <c r="G158" s="40">
        <v>38.935000000000002</v>
      </c>
      <c r="H158" s="40">
        <v>32.29</v>
      </c>
      <c r="I158" s="40">
        <v>26.15</v>
      </c>
      <c r="J158" s="40">
        <v>556.78300000000002</v>
      </c>
      <c r="K158" s="41">
        <v>326</v>
      </c>
      <c r="L158" s="40">
        <v>58.5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>
        <v>382</v>
      </c>
      <c r="L160" s="43">
        <v>11.4</v>
      </c>
    </row>
    <row r="161" spans="1:12" ht="15">
      <c r="A161" s="23"/>
      <c r="B161" s="15"/>
      <c r="C161" s="11"/>
      <c r="D161" s="7" t="s">
        <v>23</v>
      </c>
      <c r="E161" s="42" t="s">
        <v>70</v>
      </c>
      <c r="F161" s="43">
        <v>50</v>
      </c>
      <c r="G161" s="43">
        <v>3.8</v>
      </c>
      <c r="H161" s="43">
        <v>0.3</v>
      </c>
      <c r="I161" s="43">
        <v>20.7</v>
      </c>
      <c r="J161" s="43">
        <v>117</v>
      </c>
      <c r="K161" s="44"/>
      <c r="L161" s="43">
        <v>2</v>
      </c>
    </row>
    <row r="162" spans="1:12" ht="15">
      <c r="A162" s="23"/>
      <c r="B162" s="15"/>
      <c r="C162" s="11"/>
      <c r="D162" s="7" t="s">
        <v>24</v>
      </c>
      <c r="E162" s="42" t="s">
        <v>50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338</v>
      </c>
      <c r="L162" s="43">
        <v>10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47.214999999999996</v>
      </c>
      <c r="H165" s="19">
        <f t="shared" si="78"/>
        <v>36.529999999999994</v>
      </c>
      <c r="I165" s="19">
        <f t="shared" si="78"/>
        <v>74.22999999999999</v>
      </c>
      <c r="J165" s="19">
        <f t="shared" si="78"/>
        <v>839.38300000000004</v>
      </c>
      <c r="K165" s="25"/>
      <c r="L165" s="19">
        <f t="shared" ref="L165" si="79">SUM(L158:L164)</f>
        <v>81.900000000000006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550</v>
      </c>
      <c r="G176" s="32">
        <f t="shared" ref="G176" si="82">G165+G175</f>
        <v>47.214999999999996</v>
      </c>
      <c r="H176" s="32">
        <f t="shared" ref="H176" si="83">H165+H175</f>
        <v>36.529999999999994</v>
      </c>
      <c r="I176" s="32">
        <f t="shared" ref="I176" si="84">I165+I175</f>
        <v>74.22999999999999</v>
      </c>
      <c r="J176" s="32">
        <f t="shared" ref="J176:L176" si="85">J165+J175</f>
        <v>839.38300000000004</v>
      </c>
      <c r="K176" s="32"/>
      <c r="L176" s="32">
        <f t="shared" si="85"/>
        <v>81.900000000000006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150</v>
      </c>
      <c r="G177" s="40">
        <v>9.75</v>
      </c>
      <c r="H177" s="40">
        <v>4.95</v>
      </c>
      <c r="I177" s="40">
        <v>3.8</v>
      </c>
      <c r="J177" s="40">
        <v>105</v>
      </c>
      <c r="K177" s="41">
        <v>229</v>
      </c>
      <c r="L177" s="40">
        <v>59.58</v>
      </c>
    </row>
    <row r="178" spans="1:12" ht="15">
      <c r="A178" s="23"/>
      <c r="B178" s="15"/>
      <c r="C178" s="11"/>
      <c r="D178" s="6" t="s">
        <v>74</v>
      </c>
      <c r="E178" s="42" t="s">
        <v>52</v>
      </c>
      <c r="F178" s="43">
        <v>150</v>
      </c>
      <c r="G178" s="43">
        <v>3.65</v>
      </c>
      <c r="H178" s="43">
        <v>5.37</v>
      </c>
      <c r="I178" s="43">
        <v>36.68</v>
      </c>
      <c r="J178" s="43">
        <v>209.7</v>
      </c>
      <c r="K178" s="44">
        <v>304</v>
      </c>
      <c r="L178" s="43">
        <v>7.32</v>
      </c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0.13</v>
      </c>
      <c r="H179" s="43">
        <v>0.02</v>
      </c>
      <c r="I179" s="43">
        <v>15.2</v>
      </c>
      <c r="J179" s="43">
        <v>62</v>
      </c>
      <c r="K179" s="44">
        <v>377</v>
      </c>
      <c r="L179" s="43">
        <v>3</v>
      </c>
    </row>
    <row r="180" spans="1:12" ht="15">
      <c r="A180" s="23"/>
      <c r="B180" s="15"/>
      <c r="C180" s="11"/>
      <c r="D180" s="7" t="s">
        <v>23</v>
      </c>
      <c r="E180" s="42" t="s">
        <v>64</v>
      </c>
      <c r="F180" s="43">
        <v>50</v>
      </c>
      <c r="G180" s="43">
        <v>3.8</v>
      </c>
      <c r="H180" s="43">
        <v>0.3</v>
      </c>
      <c r="I180" s="43">
        <v>20.7</v>
      </c>
      <c r="J180" s="43">
        <v>117</v>
      </c>
      <c r="K180" s="44"/>
      <c r="L180" s="43">
        <v>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71</v>
      </c>
      <c r="E182" s="42" t="s">
        <v>47</v>
      </c>
      <c r="F182" s="43">
        <v>40</v>
      </c>
      <c r="G182" s="43">
        <v>4.5</v>
      </c>
      <c r="H182" s="43">
        <v>7.08</v>
      </c>
      <c r="I182" s="43">
        <v>44.94</v>
      </c>
      <c r="J182" s="43">
        <v>250.2</v>
      </c>
      <c r="K182" s="44">
        <v>59</v>
      </c>
      <c r="L182" s="43">
        <v>10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21.830000000000002</v>
      </c>
      <c r="H184" s="19">
        <f t="shared" si="86"/>
        <v>17.72</v>
      </c>
      <c r="I184" s="19">
        <f t="shared" si="86"/>
        <v>121.32</v>
      </c>
      <c r="J184" s="19">
        <f t="shared" si="86"/>
        <v>743.9</v>
      </c>
      <c r="K184" s="25"/>
      <c r="L184" s="19">
        <f t="shared" ref="L184" si="87">SUM(L177:L183)</f>
        <v>81.900000000000006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590</v>
      </c>
      <c r="G195" s="32">
        <f t="shared" ref="G195" si="90">G184+G194</f>
        <v>21.830000000000002</v>
      </c>
      <c r="H195" s="32">
        <f t="shared" ref="H195" si="91">H184+H194</f>
        <v>17.72</v>
      </c>
      <c r="I195" s="32">
        <f t="shared" ref="I195" si="92">I184+I194</f>
        <v>121.32</v>
      </c>
      <c r="J195" s="32">
        <f t="shared" ref="J195:L195" si="93">J184+J194</f>
        <v>743.9</v>
      </c>
      <c r="K195" s="32"/>
      <c r="L195" s="32">
        <f t="shared" si="93"/>
        <v>81.900000000000006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31.792799999999993</v>
      </c>
      <c r="H196" s="34">
        <f t="shared" si="94"/>
        <v>29.407299999999999</v>
      </c>
      <c r="I196" s="34">
        <f t="shared" si="94"/>
        <v>102.61300000000001</v>
      </c>
      <c r="J196" s="34">
        <f t="shared" si="94"/>
        <v>818.6275999999998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81.899999999999991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2023-11-07T07:09:14Z</cp:lastPrinted>
  <dcterms:created xsi:type="dcterms:W3CDTF">2022-05-16T14:23:56Z</dcterms:created>
  <dcterms:modified xsi:type="dcterms:W3CDTF">2023-11-16T06:33:34Z</dcterms:modified>
</cp:coreProperties>
</file>